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Glue'!$A$1:$K$13</definedName>
  </definedNames>
  <calcPr fullCalcOnLoad="1"/>
</workbook>
</file>

<file path=xl/sharedStrings.xml><?xml version="1.0" encoding="utf-8"?>
<sst xmlns="http://schemas.openxmlformats.org/spreadsheetml/2006/main" count="30" uniqueCount="27">
  <si>
    <t>#StrawGlued</t>
  </si>
  <si>
    <t>Start Time</t>
  </si>
  <si>
    <t>Start W(g)</t>
  </si>
  <si>
    <t>End  Time</t>
  </si>
  <si>
    <t>End W(g)</t>
  </si>
  <si>
    <t>Operator</t>
  </si>
  <si>
    <t>Glue/Str(mg)</t>
  </si>
  <si>
    <t>EndStraw #</t>
  </si>
  <si>
    <t>Pack</t>
  </si>
  <si>
    <t>Batch #</t>
  </si>
  <si>
    <t>Usage (g)</t>
  </si>
  <si>
    <t>Module:</t>
  </si>
  <si>
    <t>Side:</t>
  </si>
  <si>
    <t>Total</t>
  </si>
  <si>
    <t>Date</t>
  </si>
  <si>
    <t>front</t>
  </si>
  <si>
    <t>20ITHAM0004186</t>
  </si>
  <si>
    <t>cd/lb</t>
  </si>
  <si>
    <t>2:00pm</t>
  </si>
  <si>
    <t>2:45pm</t>
  </si>
  <si>
    <t>2:50pm</t>
  </si>
  <si>
    <t>3:35pm</t>
  </si>
  <si>
    <t>4:00pm</t>
  </si>
  <si>
    <t>4:45pm</t>
  </si>
  <si>
    <t>4:50pm</t>
  </si>
  <si>
    <t>5:35pm</t>
  </si>
  <si>
    <t>1 thru 520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</si>
</sst>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170" fontId="4" fillId="3" borderId="6" xfId="0" applyNumberFormat="1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2" fontId="4" fillId="5" borderId="6" xfId="0" applyNumberFormat="1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workbookViewId="0" topLeftCell="A1">
      <selection activeCell="G12" sqref="G12"/>
    </sheetView>
  </sheetViews>
  <sheetFormatPr defaultColWidth="9.140625" defaultRowHeight="12.75"/>
  <cols>
    <col min="1" max="1" width="9.7109375" style="1" bestFit="1" customWidth="1"/>
    <col min="2" max="2" width="9.57421875" style="1" bestFit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9" width="14.00390625" style="1" bestFit="1" customWidth="1"/>
    <col min="10" max="10" width="15.421875" style="1" bestFit="1" customWidth="1"/>
    <col min="11" max="11" width="15.28125" style="1" bestFit="1" customWidth="1"/>
    <col min="12" max="16384" width="9.140625" style="1" customWidth="1"/>
  </cols>
  <sheetData>
    <row r="1" spans="1:6" s="2" customFormat="1" ht="19.5" thickBot="1">
      <c r="A1" s="35" t="s">
        <v>11</v>
      </c>
      <c r="B1" s="39">
        <v>2.2</v>
      </c>
      <c r="C1" s="36" t="s">
        <v>12</v>
      </c>
      <c r="D1" s="37" t="s">
        <v>15</v>
      </c>
      <c r="E1" s="38" t="s">
        <v>14</v>
      </c>
      <c r="F1" s="34">
        <v>37342</v>
      </c>
    </row>
    <row r="2" spans="1:11" s="2" customFormat="1" ht="20.25" thickBot="1" thickTop="1">
      <c r="A2" s="14" t="s">
        <v>8</v>
      </c>
      <c r="B2" s="15" t="s">
        <v>9</v>
      </c>
      <c r="C2" s="18" t="s">
        <v>5</v>
      </c>
      <c r="D2" s="16" t="s">
        <v>1</v>
      </c>
      <c r="E2" s="16" t="s">
        <v>3</v>
      </c>
      <c r="F2" s="18" t="s">
        <v>2</v>
      </c>
      <c r="G2" s="18" t="s">
        <v>4</v>
      </c>
      <c r="H2" s="14" t="s">
        <v>10</v>
      </c>
      <c r="I2" s="15" t="s">
        <v>7</v>
      </c>
      <c r="J2" s="14" t="s">
        <v>0</v>
      </c>
      <c r="K2" s="14" t="s">
        <v>6</v>
      </c>
    </row>
    <row r="3" spans="1:12" ht="19.5" thickTop="1">
      <c r="A3" s="7">
        <v>1</v>
      </c>
      <c r="B3" s="19">
        <v>1341</v>
      </c>
      <c r="C3" s="13" t="s">
        <v>17</v>
      </c>
      <c r="D3" s="12" t="s">
        <v>18</v>
      </c>
      <c r="E3" s="12" t="s">
        <v>19</v>
      </c>
      <c r="F3" s="22">
        <v>6.24</v>
      </c>
      <c r="G3" s="22">
        <v>4.95</v>
      </c>
      <c r="H3" s="25">
        <f>F3-G3</f>
        <v>1.29</v>
      </c>
      <c r="I3" s="19">
        <v>140</v>
      </c>
      <c r="J3" s="28">
        <f>I3</f>
        <v>140</v>
      </c>
      <c r="K3" s="25">
        <f>H3/J3*1000</f>
        <v>9.214285714285715</v>
      </c>
      <c r="L3" s="1">
        <f>ABS(J3)</f>
        <v>140</v>
      </c>
    </row>
    <row r="4" spans="1:12" ht="18.75">
      <c r="A4" s="4">
        <v>2</v>
      </c>
      <c r="B4" s="20">
        <v>1341</v>
      </c>
      <c r="C4" s="6" t="s">
        <v>17</v>
      </c>
      <c r="D4" s="5" t="s">
        <v>20</v>
      </c>
      <c r="E4" s="5" t="s">
        <v>21</v>
      </c>
      <c r="F4" s="23">
        <v>6.32</v>
      </c>
      <c r="G4" s="23">
        <v>4.93</v>
      </c>
      <c r="H4" s="26">
        <f aca="true" t="shared" si="0" ref="H4:H12">F4-G4</f>
        <v>1.3900000000000006</v>
      </c>
      <c r="I4" s="20">
        <v>268</v>
      </c>
      <c r="J4" s="29">
        <f>I4-I3</f>
        <v>128</v>
      </c>
      <c r="K4" s="25">
        <f aca="true" t="shared" si="1" ref="K4:K13">H4/J4*1000</f>
        <v>10.859375000000004</v>
      </c>
      <c r="L4" s="1">
        <f aca="true" t="shared" si="2" ref="L4:L12">ABS(J4)</f>
        <v>128</v>
      </c>
    </row>
    <row r="5" spans="1:12" ht="18.75">
      <c r="A5" s="4">
        <v>3</v>
      </c>
      <c r="B5" s="20">
        <v>1341</v>
      </c>
      <c r="C5" s="6" t="s">
        <v>17</v>
      </c>
      <c r="D5" s="5" t="s">
        <v>22</v>
      </c>
      <c r="E5" s="5" t="s">
        <v>23</v>
      </c>
      <c r="F5" s="23">
        <v>6.28</v>
      </c>
      <c r="G5" s="23">
        <v>4.48</v>
      </c>
      <c r="H5" s="26">
        <f t="shared" si="0"/>
        <v>1.7999999999999998</v>
      </c>
      <c r="I5" s="20">
        <v>439</v>
      </c>
      <c r="J5" s="29">
        <f aca="true" t="shared" si="3" ref="J5:J12">I5-I4</f>
        <v>171</v>
      </c>
      <c r="K5" s="25">
        <f t="shared" si="1"/>
        <v>10.526315789473683</v>
      </c>
      <c r="L5" s="1">
        <f t="shared" si="2"/>
        <v>171</v>
      </c>
    </row>
    <row r="6" spans="1:12" ht="18.75">
      <c r="A6" s="4">
        <v>4</v>
      </c>
      <c r="B6" s="20">
        <v>1341</v>
      </c>
      <c r="C6" s="6" t="s">
        <v>17</v>
      </c>
      <c r="D6" s="5" t="s">
        <v>24</v>
      </c>
      <c r="E6" s="40" t="s">
        <v>25</v>
      </c>
      <c r="F6" s="23">
        <v>6.25</v>
      </c>
      <c r="G6" s="23">
        <v>5.32</v>
      </c>
      <c r="H6" s="26">
        <f t="shared" si="0"/>
        <v>0.9299999999999997</v>
      </c>
      <c r="I6" s="20">
        <v>520</v>
      </c>
      <c r="J6" s="29">
        <f t="shared" si="3"/>
        <v>81</v>
      </c>
      <c r="K6" s="25">
        <f t="shared" si="1"/>
        <v>11.481481481481477</v>
      </c>
      <c r="L6" s="1">
        <f t="shared" si="2"/>
        <v>81</v>
      </c>
    </row>
    <row r="7" spans="1:12" ht="18.75">
      <c r="A7" s="4">
        <v>5</v>
      </c>
      <c r="B7" s="20"/>
      <c r="C7" s="6"/>
      <c r="D7" s="5"/>
      <c r="E7" s="5"/>
      <c r="F7" s="23"/>
      <c r="G7" s="23"/>
      <c r="H7" s="26">
        <f t="shared" si="0"/>
        <v>0</v>
      </c>
      <c r="I7" s="20"/>
      <c r="J7" s="29">
        <f t="shared" si="3"/>
        <v>-520</v>
      </c>
      <c r="K7" s="25">
        <f t="shared" si="1"/>
        <v>0</v>
      </c>
      <c r="L7" s="1">
        <f t="shared" si="2"/>
        <v>520</v>
      </c>
    </row>
    <row r="8" spans="1:12" ht="18.75">
      <c r="A8" s="4">
        <v>6</v>
      </c>
      <c r="B8" s="20"/>
      <c r="C8" s="6"/>
      <c r="D8" s="5"/>
      <c r="E8" s="5"/>
      <c r="F8" s="23"/>
      <c r="G8" s="23"/>
      <c r="H8" s="26">
        <f t="shared" si="0"/>
        <v>0</v>
      </c>
      <c r="I8" s="20"/>
      <c r="J8" s="29">
        <f t="shared" si="3"/>
        <v>0</v>
      </c>
      <c r="K8" s="25" t="e">
        <f t="shared" si="1"/>
        <v>#DIV/0!</v>
      </c>
      <c r="L8" s="1">
        <f t="shared" si="2"/>
        <v>0</v>
      </c>
    </row>
    <row r="9" spans="1:12" ht="18.75">
      <c r="A9" s="4">
        <v>7</v>
      </c>
      <c r="B9" s="20"/>
      <c r="C9" s="6"/>
      <c r="D9" s="5"/>
      <c r="E9" s="5"/>
      <c r="F9" s="23"/>
      <c r="G9" s="23"/>
      <c r="H9" s="26">
        <f t="shared" si="0"/>
        <v>0</v>
      </c>
      <c r="I9" s="20"/>
      <c r="J9" s="29">
        <f t="shared" si="3"/>
        <v>0</v>
      </c>
      <c r="K9" s="25" t="e">
        <f t="shared" si="1"/>
        <v>#DIV/0!</v>
      </c>
      <c r="L9" s="1">
        <f t="shared" si="2"/>
        <v>0</v>
      </c>
    </row>
    <row r="10" spans="1:12" ht="18.75">
      <c r="A10" s="4">
        <v>8</v>
      </c>
      <c r="B10" s="20"/>
      <c r="C10" s="6"/>
      <c r="D10" s="5"/>
      <c r="E10" s="5"/>
      <c r="F10" s="23"/>
      <c r="G10" s="23"/>
      <c r="H10" s="26">
        <f t="shared" si="0"/>
        <v>0</v>
      </c>
      <c r="I10" s="20"/>
      <c r="J10" s="29">
        <f t="shared" si="3"/>
        <v>0</v>
      </c>
      <c r="K10" s="25" t="e">
        <f t="shared" si="1"/>
        <v>#DIV/0!</v>
      </c>
      <c r="L10" s="1">
        <f t="shared" si="2"/>
        <v>0</v>
      </c>
    </row>
    <row r="11" spans="1:12" ht="18.75">
      <c r="A11" s="4">
        <v>9</v>
      </c>
      <c r="B11" s="20"/>
      <c r="C11" s="6"/>
      <c r="D11" s="5"/>
      <c r="E11" s="5"/>
      <c r="F11" s="23"/>
      <c r="G11" s="23"/>
      <c r="H11" s="26">
        <f t="shared" si="0"/>
        <v>0</v>
      </c>
      <c r="I11" s="20"/>
      <c r="J11" s="29">
        <f t="shared" si="3"/>
        <v>0</v>
      </c>
      <c r="K11" s="25" t="e">
        <f t="shared" si="1"/>
        <v>#DIV/0!</v>
      </c>
      <c r="L11" s="1">
        <f t="shared" si="2"/>
        <v>0</v>
      </c>
    </row>
    <row r="12" spans="1:12" s="2" customFormat="1" ht="19.5" thickBot="1">
      <c r="A12" s="9">
        <v>10</v>
      </c>
      <c r="B12" s="21"/>
      <c r="C12" s="11"/>
      <c r="D12" s="10"/>
      <c r="E12" s="10"/>
      <c r="F12" s="24"/>
      <c r="G12" s="24"/>
      <c r="H12" s="27">
        <f t="shared" si="0"/>
        <v>0</v>
      </c>
      <c r="I12" s="21"/>
      <c r="J12" s="30">
        <f t="shared" si="3"/>
        <v>0</v>
      </c>
      <c r="K12" s="32" t="e">
        <f t="shared" si="1"/>
        <v>#DIV/0!</v>
      </c>
      <c r="L12" s="1">
        <f t="shared" si="2"/>
        <v>0</v>
      </c>
    </row>
    <row r="13" spans="1:11" s="3" customFormat="1" ht="20.25" thickBot="1" thickTop="1">
      <c r="A13" s="8" t="s">
        <v>13</v>
      </c>
      <c r="B13" s="17"/>
      <c r="C13" s="17"/>
      <c r="D13" s="17"/>
      <c r="E13" s="17"/>
      <c r="F13" s="17"/>
      <c r="G13" s="17"/>
      <c r="H13" s="33">
        <f>SUM(H3:H12)</f>
        <v>5.41</v>
      </c>
      <c r="I13" s="17"/>
      <c r="J13" s="31">
        <f>SUM(L3:L12)/2</f>
        <v>520</v>
      </c>
      <c r="K13" s="32">
        <f t="shared" si="1"/>
        <v>10.403846153846153</v>
      </c>
    </row>
    <row r="14" ht="19.5" thickTop="1"/>
    <row r="18" spans="3:4" ht="18.75">
      <c r="C18" s="1" t="s">
        <v>16</v>
      </c>
      <c r="D18" s="1" t="s">
        <v>26</v>
      </c>
    </row>
  </sheetData>
  <printOptions/>
  <pageMargins left="0.75" right="0.68" top="1" bottom="1" header="0.5" footer="0.5"/>
  <pageSetup fitToHeight="1" fitToWidth="1" horizontalDpi="600" verticalDpi="600" orientation="landscape" scale="91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2002-03-27T22:13:25Z</cp:lastPrinted>
  <dcterms:created xsi:type="dcterms:W3CDTF">2000-08-18T20:12:48Z</dcterms:created>
  <dcterms:modified xsi:type="dcterms:W3CDTF">2002-03-28T13:01:27Z</dcterms:modified>
  <cp:category/>
  <cp:version/>
  <cp:contentType/>
  <cp:contentStatus/>
</cp:coreProperties>
</file>