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Glue'!$A$1:$K$13</definedName>
  </definedNames>
  <calcPr fullCalcOnLoad="1"/>
</workbook>
</file>

<file path=xl/sharedStrings.xml><?xml version="1.0" encoding="utf-8"?>
<sst xmlns="http://schemas.openxmlformats.org/spreadsheetml/2006/main" count="27" uniqueCount="25">
  <si>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</si>
  <si>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</si>
  <si>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</si>
  <si>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</si>
  <si>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</si>
  <si>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</si>
  <si>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</si>
  <si>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</si>
  <si>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</si>
  <si>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</si>
  <si>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</si>
  <si>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</si>
  <si>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</si>
  <si>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</si>
  <si>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</si>
  <si>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back</t>
  </si>
  <si>
    <t>cd/jf</t>
  </si>
  <si>
    <t>20ITHAM0011266</t>
  </si>
  <si>
    <t>20ITHAM0011265</t>
  </si>
  <si>
    <t>1 thru</t>
  </si>
  <si>
    <t>101 thru</t>
  </si>
  <si>
    <t>cd/gt</t>
  </si>
  <si>
    <t>gt/jf</t>
  </si>
  <si>
    <t>20ITHAM0011348</t>
  </si>
  <si>
    <t>646 thru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</si>
</sst>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0.0"/>
    <numFmt numFmtId="169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69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E18" sqref="E18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4" t="s">
        <v>11</v>
      </c>
      <c r="B1" s="38">
        <v>3.28</v>
      </c>
      <c r="C1" s="35" t="s">
        <v>12</v>
      </c>
      <c r="D1" s="36" t="s">
        <v>15</v>
      </c>
      <c r="E1" s="37" t="s">
        <v>14</v>
      </c>
      <c r="F1" s="33">
        <v>37659</v>
      </c>
    </row>
    <row r="2" spans="1:11" s="2" customFormat="1" ht="20.25" thickBot="1" thickTop="1">
      <c r="A2" s="13" t="s">
        <v>8</v>
      </c>
      <c r="B2" s="14" t="s">
        <v>9</v>
      </c>
      <c r="C2" s="17" t="s">
        <v>5</v>
      </c>
      <c r="D2" s="15" t="s">
        <v>1</v>
      </c>
      <c r="E2" s="15" t="s">
        <v>3</v>
      </c>
      <c r="F2" s="17" t="s">
        <v>2</v>
      </c>
      <c r="G2" s="17" t="s">
        <v>4</v>
      </c>
      <c r="H2" s="13" t="s">
        <v>10</v>
      </c>
      <c r="I2" s="14" t="s">
        <v>7</v>
      </c>
      <c r="J2" s="13" t="s">
        <v>0</v>
      </c>
      <c r="K2" s="13" t="s">
        <v>6</v>
      </c>
    </row>
    <row r="3" spans="1:12" ht="19.5" thickTop="1">
      <c r="A3" s="7">
        <v>1</v>
      </c>
      <c r="B3" s="18">
        <v>2350</v>
      </c>
      <c r="C3" s="12" t="s">
        <v>16</v>
      </c>
      <c r="D3" s="39">
        <v>0.3888888888888889</v>
      </c>
      <c r="E3" s="39">
        <v>0.4201388888888889</v>
      </c>
      <c r="F3" s="21">
        <v>6.1</v>
      </c>
      <c r="G3" s="21">
        <v>4.87</v>
      </c>
      <c r="H3" s="24">
        <f>F3-G3</f>
        <v>1.2299999999999995</v>
      </c>
      <c r="I3" s="18">
        <v>144</v>
      </c>
      <c r="J3" s="27">
        <f>I3</f>
        <v>144</v>
      </c>
      <c r="K3" s="24">
        <f>H3/J3*1000</f>
        <v>8.541666666666663</v>
      </c>
      <c r="L3" s="1">
        <f>ABS(J3)</f>
        <v>144</v>
      </c>
    </row>
    <row r="4" spans="1:12" ht="18.75">
      <c r="A4" s="4">
        <v>2</v>
      </c>
      <c r="B4" s="19">
        <v>2350</v>
      </c>
      <c r="C4" s="6" t="s">
        <v>16</v>
      </c>
      <c r="D4" s="40">
        <v>0.4236111111111111</v>
      </c>
      <c r="E4" s="40">
        <v>0.46527777777777773</v>
      </c>
      <c r="F4" s="22">
        <v>6.14</v>
      </c>
      <c r="G4" s="22">
        <v>4.26</v>
      </c>
      <c r="H4" s="25">
        <f aca="true" t="shared" si="0" ref="H4:H12">F4-G4</f>
        <v>1.88</v>
      </c>
      <c r="I4" s="19">
        <v>348</v>
      </c>
      <c r="J4" s="28">
        <f>I4-I3</f>
        <v>204</v>
      </c>
      <c r="K4" s="24">
        <f aca="true" t="shared" si="1" ref="K4:K13">H4/J4*1000</f>
        <v>9.215686274509803</v>
      </c>
      <c r="L4" s="1">
        <f aca="true" t="shared" si="2" ref="L4:L12">ABS(J4)</f>
        <v>204</v>
      </c>
    </row>
    <row r="5" spans="1:12" ht="18.75">
      <c r="A5" s="4">
        <v>3</v>
      </c>
      <c r="B5" s="19">
        <v>2350</v>
      </c>
      <c r="C5" s="6" t="s">
        <v>21</v>
      </c>
      <c r="D5" s="40">
        <v>0.53125</v>
      </c>
      <c r="E5" s="40">
        <v>0.5625</v>
      </c>
      <c r="F5" s="22">
        <v>6.15</v>
      </c>
      <c r="G5" s="22">
        <v>4.81</v>
      </c>
      <c r="H5" s="25">
        <f t="shared" si="0"/>
        <v>1.3400000000000007</v>
      </c>
      <c r="I5" s="19">
        <v>501</v>
      </c>
      <c r="J5" s="28">
        <f aca="true" t="shared" si="3" ref="J5:J12">I5-I4</f>
        <v>153</v>
      </c>
      <c r="K5" s="24">
        <f t="shared" si="1"/>
        <v>8.758169934640527</v>
      </c>
      <c r="L5" s="1">
        <f t="shared" si="2"/>
        <v>153</v>
      </c>
    </row>
    <row r="6" spans="1:12" ht="18.75">
      <c r="A6" s="4">
        <v>4</v>
      </c>
      <c r="B6" s="19">
        <v>2350</v>
      </c>
      <c r="C6" s="6" t="s">
        <v>22</v>
      </c>
      <c r="D6" s="40">
        <v>0.5729166666666666</v>
      </c>
      <c r="E6" s="40">
        <v>0.5972222222222222</v>
      </c>
      <c r="F6" s="22">
        <v>6.32</v>
      </c>
      <c r="G6" s="22">
        <v>4.48</v>
      </c>
      <c r="H6" s="25">
        <f t="shared" si="0"/>
        <v>1.8399999999999999</v>
      </c>
      <c r="I6" s="19">
        <v>667</v>
      </c>
      <c r="J6" s="28">
        <f t="shared" si="3"/>
        <v>166</v>
      </c>
      <c r="K6" s="24">
        <f t="shared" si="1"/>
        <v>11.084337349397588</v>
      </c>
      <c r="L6" s="1">
        <f t="shared" si="2"/>
        <v>166</v>
      </c>
    </row>
    <row r="7" spans="1:12" ht="18.75">
      <c r="A7" s="4">
        <v>5</v>
      </c>
      <c r="B7" s="19">
        <v>2350</v>
      </c>
      <c r="C7" s="6" t="s">
        <v>22</v>
      </c>
      <c r="D7" s="40">
        <v>0.6041666666666666</v>
      </c>
      <c r="E7" s="40">
        <v>0.625</v>
      </c>
      <c r="F7" s="22">
        <v>6.11</v>
      </c>
      <c r="G7" s="22">
        <v>4.54</v>
      </c>
      <c r="H7" s="25">
        <f t="shared" si="0"/>
        <v>1.5700000000000003</v>
      </c>
      <c r="I7" s="19">
        <v>793</v>
      </c>
      <c r="J7" s="28">
        <f t="shared" si="3"/>
        <v>126</v>
      </c>
      <c r="K7" s="24">
        <f t="shared" si="1"/>
        <v>12.460317460317464</v>
      </c>
      <c r="L7" s="1">
        <f t="shared" si="2"/>
        <v>126</v>
      </c>
    </row>
    <row r="8" spans="1:12" ht="18.75">
      <c r="A8" s="4">
        <v>6</v>
      </c>
      <c r="B8" s="19"/>
      <c r="C8" s="6"/>
      <c r="D8" s="5"/>
      <c r="E8" s="5"/>
      <c r="F8" s="22"/>
      <c r="G8" s="22"/>
      <c r="H8" s="25">
        <f t="shared" si="0"/>
        <v>0</v>
      </c>
      <c r="I8" s="19"/>
      <c r="J8" s="28">
        <f t="shared" si="3"/>
        <v>-793</v>
      </c>
      <c r="K8" s="24">
        <f t="shared" si="1"/>
        <v>0</v>
      </c>
      <c r="L8" s="1">
        <f t="shared" si="2"/>
        <v>793</v>
      </c>
    </row>
    <row r="9" spans="1:12" ht="18.75">
      <c r="A9" s="4">
        <v>7</v>
      </c>
      <c r="B9" s="19"/>
      <c r="C9" s="6"/>
      <c r="D9" s="5"/>
      <c r="E9" s="5"/>
      <c r="F9" s="22"/>
      <c r="G9" s="22"/>
      <c r="H9" s="25">
        <f t="shared" si="0"/>
        <v>0</v>
      </c>
      <c r="I9" s="19"/>
      <c r="J9" s="28">
        <f t="shared" si="3"/>
        <v>0</v>
      </c>
      <c r="K9" s="24" t="e">
        <f t="shared" si="1"/>
        <v>#DIV/0!</v>
      </c>
      <c r="L9" s="1">
        <f t="shared" si="2"/>
        <v>0</v>
      </c>
    </row>
    <row r="10" spans="1:12" ht="18.75">
      <c r="A10" s="4">
        <v>8</v>
      </c>
      <c r="B10" s="19"/>
      <c r="C10" s="6"/>
      <c r="D10" s="5"/>
      <c r="E10" s="5"/>
      <c r="F10" s="22"/>
      <c r="G10" s="22"/>
      <c r="H10" s="25">
        <f t="shared" si="0"/>
        <v>0</v>
      </c>
      <c r="I10" s="19"/>
      <c r="J10" s="28">
        <f t="shared" si="3"/>
        <v>0</v>
      </c>
      <c r="K10" s="24" t="e">
        <f t="shared" si="1"/>
        <v>#DIV/0!</v>
      </c>
      <c r="L10" s="1">
        <f t="shared" si="2"/>
        <v>0</v>
      </c>
    </row>
    <row r="11" spans="1:12" ht="18.75">
      <c r="A11" s="4">
        <v>9</v>
      </c>
      <c r="B11" s="19"/>
      <c r="C11" s="6"/>
      <c r="D11" s="5"/>
      <c r="E11" s="5"/>
      <c r="F11" s="22"/>
      <c r="G11" s="22"/>
      <c r="H11" s="25">
        <f t="shared" si="0"/>
        <v>0</v>
      </c>
      <c r="I11" s="19"/>
      <c r="J11" s="28">
        <f t="shared" si="3"/>
        <v>0</v>
      </c>
      <c r="K11" s="24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0"/>
      <c r="C12" s="11"/>
      <c r="D12" s="10"/>
      <c r="E12" s="10"/>
      <c r="F12" s="23"/>
      <c r="G12" s="23"/>
      <c r="H12" s="26">
        <f t="shared" si="0"/>
        <v>0</v>
      </c>
      <c r="I12" s="20"/>
      <c r="J12" s="29">
        <f t="shared" si="3"/>
        <v>0</v>
      </c>
      <c r="K12" s="31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6"/>
      <c r="C13" s="16"/>
      <c r="D13" s="16"/>
      <c r="E13" s="16"/>
      <c r="F13" s="16"/>
      <c r="G13" s="16"/>
      <c r="H13" s="32">
        <f>SUM(H3:H12)</f>
        <v>7.86</v>
      </c>
      <c r="I13" s="16"/>
      <c r="J13" s="30">
        <f>SUM(L3:L12)/2</f>
        <v>793</v>
      </c>
      <c r="K13" s="31">
        <f t="shared" si="1"/>
        <v>9.91172761664565</v>
      </c>
    </row>
    <row r="14" ht="19.5" thickTop="1"/>
    <row r="16" spans="3:5" ht="18.75">
      <c r="C16" s="1" t="s">
        <v>17</v>
      </c>
      <c r="D16" s="1" t="s">
        <v>19</v>
      </c>
      <c r="E16" s="1">
        <v>100</v>
      </c>
    </row>
    <row r="17" spans="3:5" ht="18.75">
      <c r="C17" s="1" t="s">
        <v>18</v>
      </c>
      <c r="D17" s="1" t="s">
        <v>20</v>
      </c>
      <c r="E17" s="1">
        <v>645</v>
      </c>
    </row>
    <row r="18" spans="3:5" ht="18.75">
      <c r="C18" s="1" t="s">
        <v>23</v>
      </c>
      <c r="D18" s="1" t="s">
        <v>24</v>
      </c>
      <c r="E18" s="1">
        <v>793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heplab</cp:lastModifiedBy>
  <cp:lastPrinted>2001-04-18T20:36:47Z</cp:lastPrinted>
  <dcterms:created xsi:type="dcterms:W3CDTF">2000-08-18T20:12:48Z</dcterms:created>
  <dcterms:modified xsi:type="dcterms:W3CDTF">2003-02-07T19:50:24Z</dcterms:modified>
  <cp:category/>
  <cp:version/>
  <cp:contentType/>
  <cp:contentStatus/>
</cp:coreProperties>
</file>