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86" windowWidth="14835" windowHeight="6270" activeTab="0"/>
  </bookViews>
  <sheets>
    <sheet name="TENSION_table" sheetId="1" r:id="rId1"/>
  </sheets>
  <definedNames>
    <definedName name="_xlnm.Print_Area" localSheetId="0">'TENSION_table'!$A$1:$D$34</definedName>
  </definedNames>
  <calcPr fullCalcOnLoad="1"/>
</workbook>
</file>

<file path=xl/sharedStrings.xml><?xml version="1.0" encoding="utf-8"?>
<sst xmlns="http://schemas.openxmlformats.org/spreadsheetml/2006/main" count="86" uniqueCount="46">
  <si>
    <t>number</t>
  </si>
  <si>
    <t>front</t>
  </si>
  <si>
    <t>back</t>
  </si>
  <si>
    <t>total</t>
  </si>
  <si>
    <t>potting glue used (stycast 1066)</t>
  </si>
  <si>
    <t>divider/shell glue used (araldite 2011)</t>
  </si>
  <si>
    <t>sealing glue used (araldite 103)</t>
  </si>
  <si>
    <t>conductive glue used (tra-duct 2902)</t>
  </si>
  <si>
    <t>Module weight @ end of mechanical assembly</t>
  </si>
  <si>
    <t>Final module weight (without capacitor, gas feedthrough)</t>
  </si>
  <si>
    <r>
      <t>Shell</t>
    </r>
    <r>
      <rPr>
        <sz val="14"/>
        <rFont val="Times New Roman"/>
        <family val="1"/>
      </rPr>
      <t xml:space="preserve"> with extra kapton etc ready for use</t>
    </r>
  </si>
  <si>
    <r>
      <t>HV plate</t>
    </r>
    <r>
      <rPr>
        <sz val="14"/>
        <rFont val="Times New Roman"/>
        <family val="1"/>
      </rPr>
      <t xml:space="preserve"> with wicking sheet etc ready to use</t>
    </r>
  </si>
  <si>
    <t>Item</t>
  </si>
  <si>
    <t>Weight(g)</t>
  </si>
  <si>
    <t>Module ID</t>
  </si>
  <si>
    <t>mid Divider</t>
  </si>
  <si>
    <t xml:space="preserve">Inner Radiator </t>
  </si>
  <si>
    <t xml:space="preserve">Inner Divider </t>
  </si>
  <si>
    <t>mid  section Radiator</t>
  </si>
  <si>
    <t>Outer Divider</t>
  </si>
  <si>
    <t>Outer Radiator</t>
  </si>
  <si>
    <t xml:space="preserve">retaining Foam </t>
  </si>
  <si>
    <t>Total</t>
  </si>
  <si>
    <t>Serial no. / glue batch</t>
  </si>
  <si>
    <t>batch 277</t>
  </si>
  <si>
    <t>&lt;after stringing&gt;</t>
  </si>
  <si>
    <t># 011, 20ITIND0000689</t>
  </si>
  <si>
    <r>
      <t>Tension plate</t>
    </r>
    <r>
      <rPr>
        <sz val="14"/>
        <rFont val="Times New Roman"/>
        <family val="1"/>
      </rPr>
      <t xml:space="preserve"> with eyelet &amp; socket &amp; capacitor barrel &amp; </t>
    </r>
    <r>
      <rPr>
        <sz val="14"/>
        <color indexed="10"/>
        <rFont val="Times New Roman"/>
        <family val="1"/>
      </rPr>
      <t>potted</t>
    </r>
  </si>
  <si>
    <t>tension plate with eyelet &amp; socket</t>
  </si>
  <si>
    <t>KRAKOW #209, 20ITHAM0003522, ATL-0000001514-0</t>
  </si>
  <si>
    <t>KRAKOW #208, 20ITHAM0003521, ATL-0000004463-0</t>
  </si>
  <si>
    <t>9lb 6.00oz</t>
  </si>
  <si>
    <t>tension plate sealing glue used (AY103)</t>
  </si>
  <si>
    <t>ATL-0000001717-0, 20ITHAM0002586</t>
  </si>
  <si>
    <t>ATL-0000001717-0, 20ITHAM0002585</t>
  </si>
  <si>
    <t>ATL-0000001516-0, 20ITHAM0002584</t>
  </si>
  <si>
    <t>ATL-0000001516-0, 20ITHAM0002583</t>
  </si>
  <si>
    <t>ATL-0000001516-0, 20ITHAM0002581</t>
  </si>
  <si>
    <t>ATL-0000001516-0, 20ITHAM0002582</t>
  </si>
  <si>
    <t>ATL-0000001511-0, 20ITHAM0002879</t>
  </si>
  <si>
    <t>, ATL-0000001508-020ITHAM0002883</t>
  </si>
  <si>
    <t>ATL-0000001727-0, 20ITHAM0002885</t>
  </si>
  <si>
    <t>ATL-0000001511-0, 20ITHAM0002878</t>
  </si>
  <si>
    <t>ATL-0000001727-0, 20ITHAM0002884</t>
  </si>
  <si>
    <t>yes</t>
  </si>
  <si>
    <t>3m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</si>
</sst>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77" zoomScaleSheetLayoutView="77" workbookViewId="0" topLeftCell="A2">
      <selection activeCell="C6" sqref="C6"/>
    </sheetView>
  </sheetViews>
  <sheetFormatPr defaultColWidth="9.140625" defaultRowHeight="12.75"/>
  <cols>
    <col min="1" max="1" width="72.57421875" style="1" customWidth="1"/>
    <col min="2" max="2" width="6.8515625" style="1" customWidth="1"/>
    <col min="3" max="3" width="16.7109375" style="1" customWidth="1"/>
    <col min="4" max="4" width="62.7109375" style="1" customWidth="1"/>
    <col min="5" max="5" width="11.7109375" style="2" bestFit="1" customWidth="1"/>
    <col min="6" max="6" width="12.140625" style="2" bestFit="1" customWidth="1"/>
    <col min="7" max="16384" width="9.140625" style="2" customWidth="1"/>
  </cols>
  <sheetData>
    <row r="1" spans="1:4" s="5" customFormat="1" ht="18.75">
      <c r="A1" s="4" t="s">
        <v>14</v>
      </c>
      <c r="B1" s="4">
        <v>2.4</v>
      </c>
      <c r="C1" s="4"/>
      <c r="D1" s="4"/>
    </row>
    <row r="2" spans="1:4" s="9" customFormat="1" ht="13.5" thickBot="1">
      <c r="A2" s="9" t="s">
        <v>12</v>
      </c>
      <c r="B2" s="9" t="s">
        <v>0</v>
      </c>
      <c r="C2" s="9" t="s">
        <v>13</v>
      </c>
      <c r="D2" s="9" t="s">
        <v>23</v>
      </c>
    </row>
    <row r="3" spans="1:4" s="5" customFormat="1" ht="19.5" thickTop="1">
      <c r="A3" s="3" t="s">
        <v>10</v>
      </c>
      <c r="B3" s="4">
        <v>1</v>
      </c>
      <c r="C3" s="4"/>
      <c r="D3" s="21" t="s">
        <v>26</v>
      </c>
    </row>
    <row r="4" spans="1:4" s="5" customFormat="1" ht="18.75">
      <c r="A4" s="16" t="s">
        <v>15</v>
      </c>
      <c r="B4" s="16">
        <v>1</v>
      </c>
      <c r="C4" s="4">
        <v>12.1</v>
      </c>
      <c r="D4" s="21" t="s">
        <v>40</v>
      </c>
    </row>
    <row r="5" spans="1:4" s="5" customFormat="1" ht="18.75">
      <c r="A5" s="4" t="s">
        <v>16</v>
      </c>
      <c r="B5" s="4" t="s">
        <v>1</v>
      </c>
      <c r="C5" s="4">
        <v>259.5</v>
      </c>
      <c r="D5" s="21" t="s">
        <v>38</v>
      </c>
    </row>
    <row r="6" spans="1:4" s="5" customFormat="1" ht="18.75">
      <c r="A6" s="4" t="s">
        <v>16</v>
      </c>
      <c r="B6" s="4" t="s">
        <v>2</v>
      </c>
      <c r="C6" s="4">
        <v>260</v>
      </c>
      <c r="D6" s="21" t="s">
        <v>37</v>
      </c>
    </row>
    <row r="7" spans="1:4" s="5" customFormat="1" ht="18.75">
      <c r="A7" s="16" t="s">
        <v>17</v>
      </c>
      <c r="B7" s="16" t="s">
        <v>1</v>
      </c>
      <c r="C7" s="4">
        <v>7.45</v>
      </c>
      <c r="D7" s="21" t="s">
        <v>42</v>
      </c>
    </row>
    <row r="8" spans="1:4" s="5" customFormat="1" ht="18.75">
      <c r="A8" s="16" t="s">
        <v>17</v>
      </c>
      <c r="B8" s="16" t="s">
        <v>2</v>
      </c>
      <c r="C8" s="4">
        <v>7.89</v>
      </c>
      <c r="D8" s="21" t="s">
        <v>43</v>
      </c>
    </row>
    <row r="9" spans="1:4" s="5" customFormat="1" ht="18.75">
      <c r="A9" s="4" t="s">
        <v>18</v>
      </c>
      <c r="B9" s="4" t="s">
        <v>1</v>
      </c>
      <c r="C9" s="4">
        <v>259.6</v>
      </c>
      <c r="D9" s="21" t="s">
        <v>35</v>
      </c>
    </row>
    <row r="10" spans="1:4" s="5" customFormat="1" ht="18.75">
      <c r="A10" s="4" t="s">
        <v>18</v>
      </c>
      <c r="B10" s="4" t="s">
        <v>2</v>
      </c>
      <c r="C10" s="4">
        <v>251</v>
      </c>
      <c r="D10" s="21" t="s">
        <v>36</v>
      </c>
    </row>
    <row r="11" spans="1:4" s="5" customFormat="1" ht="18.75">
      <c r="A11" s="16" t="s">
        <v>19</v>
      </c>
      <c r="B11" s="16" t="s">
        <v>1</v>
      </c>
      <c r="C11" s="4">
        <v>7.64</v>
      </c>
      <c r="D11" s="21" t="s">
        <v>39</v>
      </c>
    </row>
    <row r="12" spans="1:4" s="5" customFormat="1" ht="18.75">
      <c r="A12" s="16" t="s">
        <v>19</v>
      </c>
      <c r="B12" s="16" t="s">
        <v>2</v>
      </c>
      <c r="C12" s="4">
        <v>8.04</v>
      </c>
      <c r="D12" s="21" t="s">
        <v>41</v>
      </c>
    </row>
    <row r="13" spans="1:4" s="5" customFormat="1" ht="18.75">
      <c r="A13" s="4" t="s">
        <v>20</v>
      </c>
      <c r="B13" s="4" t="s">
        <v>1</v>
      </c>
      <c r="C13" s="4">
        <v>264.6</v>
      </c>
      <c r="D13" s="21" t="s">
        <v>33</v>
      </c>
    </row>
    <row r="14" spans="1:4" s="5" customFormat="1" ht="18.75">
      <c r="A14" s="4" t="s">
        <v>20</v>
      </c>
      <c r="B14" s="4" t="s">
        <v>2</v>
      </c>
      <c r="C14" s="4">
        <v>268</v>
      </c>
      <c r="D14" s="21" t="s">
        <v>34</v>
      </c>
    </row>
    <row r="15" spans="1:4" s="5" customFormat="1" ht="18.75">
      <c r="A15" s="16" t="s">
        <v>21</v>
      </c>
      <c r="B15" s="16" t="s">
        <v>1</v>
      </c>
      <c r="C15" s="4">
        <v>1.12</v>
      </c>
      <c r="D15" s="21" t="s">
        <v>44</v>
      </c>
    </row>
    <row r="16" spans="1:4" s="5" customFormat="1" ht="18.75">
      <c r="A16" s="16" t="s">
        <v>21</v>
      </c>
      <c r="B16" s="16" t="s">
        <v>2</v>
      </c>
      <c r="C16" s="4">
        <v>1.12</v>
      </c>
      <c r="D16" s="21" t="s">
        <v>44</v>
      </c>
    </row>
    <row r="17" spans="1:4" s="5" customFormat="1" ht="18.75">
      <c r="A17" s="3" t="s">
        <v>11</v>
      </c>
      <c r="B17" s="4" t="s">
        <v>1</v>
      </c>
      <c r="C17" s="4"/>
      <c r="D17" s="21">
        <v>4</v>
      </c>
    </row>
    <row r="18" spans="1:4" s="5" customFormat="1" ht="18.75">
      <c r="A18" s="3" t="s">
        <v>11</v>
      </c>
      <c r="B18" s="4" t="s">
        <v>2</v>
      </c>
      <c r="C18" s="4"/>
      <c r="D18" s="21" t="s">
        <v>45</v>
      </c>
    </row>
    <row r="19" spans="1:4" s="5" customFormat="1" ht="18.75">
      <c r="A19" s="6" t="s">
        <v>7</v>
      </c>
      <c r="B19" s="6" t="s">
        <v>2</v>
      </c>
      <c r="C19" s="4">
        <v>8.12</v>
      </c>
      <c r="D19" s="21" t="s">
        <v>24</v>
      </c>
    </row>
    <row r="20" spans="1:4" s="5" customFormat="1" ht="18.75">
      <c r="A20" s="6" t="s">
        <v>7</v>
      </c>
      <c r="B20" s="6" t="s">
        <v>1</v>
      </c>
      <c r="C20" s="4">
        <v>7.7</v>
      </c>
      <c r="D20" s="21" t="s">
        <v>24</v>
      </c>
    </row>
    <row r="21" spans="1:4" s="5" customFormat="1" ht="18.75">
      <c r="A21" s="16" t="s">
        <v>6</v>
      </c>
      <c r="B21" s="16" t="s">
        <v>1</v>
      </c>
      <c r="C21" s="4">
        <v>4.84</v>
      </c>
      <c r="D21" s="21"/>
    </row>
    <row r="22" spans="1:4" s="5" customFormat="1" ht="18.75">
      <c r="A22" s="16" t="s">
        <v>6</v>
      </c>
      <c r="B22" s="16" t="s">
        <v>2</v>
      </c>
      <c r="C22" s="4">
        <v>5.53</v>
      </c>
      <c r="D22" s="21"/>
    </row>
    <row r="23" spans="1:4" s="5" customFormat="1" ht="18.75">
      <c r="A23" s="3" t="s">
        <v>5</v>
      </c>
      <c r="B23" s="3" t="s">
        <v>3</v>
      </c>
      <c r="C23" s="4"/>
      <c r="D23" s="21"/>
    </row>
    <row r="24" spans="1:4" s="5" customFormat="1" ht="18.75">
      <c r="A24" s="6" t="s">
        <v>4</v>
      </c>
      <c r="B24" s="6" t="s">
        <v>1</v>
      </c>
      <c r="C24" s="4">
        <v>37.8</v>
      </c>
      <c r="D24" s="21"/>
    </row>
    <row r="25" spans="1:4" s="5" customFormat="1" ht="18.75">
      <c r="A25" s="6" t="s">
        <v>4</v>
      </c>
      <c r="B25" s="6" t="s">
        <v>2</v>
      </c>
      <c r="C25" s="4">
        <f>36.5+30.09</f>
        <v>66.59</v>
      </c>
      <c r="D25" s="21"/>
    </row>
    <row r="26" spans="1:4" s="11" customFormat="1" ht="21" thickBot="1">
      <c r="A26" s="17" t="s">
        <v>8</v>
      </c>
      <c r="B26" s="10" t="s">
        <v>22</v>
      </c>
      <c r="C26" s="10">
        <f>SUM(C3:C25)</f>
        <v>1738.6399999999996</v>
      </c>
      <c r="D26" s="22"/>
    </row>
    <row r="27" spans="1:4" s="5" customFormat="1" ht="19.5" thickTop="1">
      <c r="A27" s="4" t="s">
        <v>28</v>
      </c>
      <c r="B27" s="4" t="s">
        <v>1</v>
      </c>
      <c r="C27" s="4"/>
      <c r="D27" s="21" t="s">
        <v>29</v>
      </c>
    </row>
    <row r="28" spans="1:4" s="5" customFormat="1" ht="18.75">
      <c r="A28" s="4" t="s">
        <v>28</v>
      </c>
      <c r="B28" s="4" t="s">
        <v>2</v>
      </c>
      <c r="C28" s="4"/>
      <c r="D28" s="21" t="s">
        <v>30</v>
      </c>
    </row>
    <row r="29" spans="1:4" s="5" customFormat="1" ht="18.75">
      <c r="A29" s="3" t="s">
        <v>27</v>
      </c>
      <c r="B29" s="3" t="s">
        <v>1</v>
      </c>
      <c r="C29" s="4">
        <f>C27+5.82</f>
        <v>5.82</v>
      </c>
      <c r="D29" s="21"/>
    </row>
    <row r="30" spans="1:4" s="5" customFormat="1" ht="18.75">
      <c r="A30" s="3" t="s">
        <v>27</v>
      </c>
      <c r="B30" s="20" t="s">
        <v>2</v>
      </c>
      <c r="C30" s="19">
        <f>C28+8.72</f>
        <v>8.72</v>
      </c>
      <c r="D30" s="23"/>
    </row>
    <row r="31" spans="1:4" s="14" customFormat="1" ht="19.5" thickBot="1">
      <c r="A31" s="3" t="s">
        <v>25</v>
      </c>
      <c r="B31" s="12"/>
      <c r="C31" s="13" t="s">
        <v>31</v>
      </c>
      <c r="D31" s="24"/>
    </row>
    <row r="32" spans="1:4" s="5" customFormat="1" ht="19.5" thickTop="1">
      <c r="A32" s="6" t="s">
        <v>32</v>
      </c>
      <c r="B32" s="6" t="s">
        <v>1</v>
      </c>
      <c r="C32" s="4">
        <f>3.44+0.84+0.07</f>
        <v>4.3500000000000005</v>
      </c>
      <c r="D32" s="21"/>
    </row>
    <row r="33" spans="1:4" s="14" customFormat="1" ht="19.5" thickBot="1">
      <c r="A33" s="15" t="s">
        <v>32</v>
      </c>
      <c r="B33" s="15" t="s">
        <v>2</v>
      </c>
      <c r="C33" s="13">
        <f>5.93+0.08</f>
        <v>6.01</v>
      </c>
      <c r="D33" s="24"/>
    </row>
    <row r="34" spans="1:4" s="8" customFormat="1" ht="21" thickTop="1">
      <c r="A34" s="18" t="s">
        <v>9</v>
      </c>
      <c r="B34" s="7" t="s">
        <v>22</v>
      </c>
      <c r="C34" s="7"/>
      <c r="D34" s="25"/>
    </row>
  </sheetData>
  <printOptions gridLines="1"/>
  <pageMargins left="0.75" right="0.68" top="0.78" bottom="0.33" header="0.5" footer="0.33"/>
  <pageSetup fitToHeight="1" fitToWidth="1" horizontalDpi="600" verticalDpi="600" orientation="landscape" scale="78" r:id="rId1"/>
  <headerFooter alignWithMargins="0">
    <oddHeader>&amp;C&amp;F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2001-03-09T19:49:54Z</cp:lastPrinted>
  <dcterms:created xsi:type="dcterms:W3CDTF">2000-08-18T20:12:48Z</dcterms:created>
  <dcterms:modified xsi:type="dcterms:W3CDTF">2002-03-15T21:26:08Z</dcterms:modified>
  <cp:category/>
  <cp:version/>
  <cp:contentType/>
  <cp:contentStatus/>
</cp:coreProperties>
</file>